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bservaturBC\OTBC 2024\Indicadores\Flourish\1 Estacionalidad\Transportacion terrestre\"/>
    </mc:Choice>
  </mc:AlternateContent>
  <bookViews>
    <workbookView xWindow="0" yWindow="0" windowWidth="28800" windowHeight="12015"/>
  </bookViews>
  <sheets>
    <sheet name="Aforo vehicular anual" sheetId="2" r:id="rId1"/>
    <sheet name="Aforo vehicula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" l="1"/>
  <c r="F89" i="1"/>
  <c r="F88" i="1"/>
  <c r="F87" i="1"/>
</calcChain>
</file>

<file path=xl/sharedStrings.xml><?xml version="1.0" encoding="utf-8"?>
<sst xmlns="http://schemas.openxmlformats.org/spreadsheetml/2006/main" count="148" uniqueCount="22">
  <si>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</si>
  <si>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</si>
  <si>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</si>
  <si>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</si>
  <si>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</si>
  <si>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</si>
  <si>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</si>
  <si>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</si>
  <si>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</si>
  <si>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</si>
  <si>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</si>
  <si>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</si>
  <si>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</si>
  <si>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Mes</t>
  </si>
  <si>
    <t>Observatorio Turístico de Baja California</t>
  </si>
  <si>
    <r>
      <rPr>
        <b/>
        <sz val="10"/>
        <color rgb="FF333333"/>
        <rFont val="Canva Sans Variable"/>
      </rPr>
      <t>Fuente:</t>
    </r>
    <r>
      <rPr>
        <sz val="10"/>
        <color rgb="FF333333"/>
        <rFont val="Canva Sans Variable"/>
      </rPr>
      <t xml:space="preserve"> Elaborado por el Observatorio Turístico de Baja California con base en información de Caminos y Puentes Federales de Ingresos y Servicios Conexos, Baja California; Fideicomiso Público de Administración de Fondos e Inversión del Tramo Carretero Centinela-La Rumorosa (2024).</t>
    </r>
  </si>
  <si>
    <t>Tijuana-Tecate</t>
  </si>
  <si>
    <t>Tecate-La Rumorosa</t>
  </si>
  <si>
    <t>La Rumorosa-Centinela</t>
  </si>
  <si>
    <t>Total aforo Vehicular</t>
  </si>
  <si>
    <t>Variación porcentual</t>
  </si>
  <si>
    <t>Aforo vehicular en la carretera Tijuana-Mexicali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</si>
</sst>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333333"/>
      <name val="Canva Sans Variable"/>
    </font>
    <font>
      <b/>
      <sz val="10"/>
      <color rgb="FF333333"/>
      <name val="Canva Sans Variable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3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</cellXfs>
  <cellStyles count="2">
    <cellStyle name="Comma 2 2" xfId="1"/>
    <cellStyle name="Normal" xfId="0" builtinId="0"/>
  </cellStyles>
  <dxfs count="18"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E1E1"/>
        </patternFill>
      </fill>
    </dxf>
    <dxf>
      <font>
        <b/>
        <i val="0"/>
        <color theme="0"/>
      </font>
      <fill>
        <patternFill>
          <bgColor rgb="FFA50021"/>
        </patternFill>
      </fill>
    </dxf>
  </dxfs>
  <tableStyles count="1" defaultTableStyle="TableStyleMedium2" defaultPivotStyle="PivotStyleLight16">
    <tableStyle name="OTBC" pivot="0" count="2">
      <tableStyleElement type="headerRow" dxfId="17"/>
      <tableStyleElement type="firstRowStripe" dxfId="16"/>
    </tableStyle>
  </tableStyles>
  <colors>
    <mruColors>
      <color rgb="FFA50021"/>
      <color rgb="FFFFE1E1"/>
      <color rgb="FFFF9999"/>
      <color rgb="FFFFCCCC"/>
      <color rgb="FFFFD5D5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C7:H18" totalsRowShown="0" headerRowDxfId="15" dataDxfId="14" tableBorderDxfId="13">
  <autoFilter ref="C7:H18"/>
  <tableColumns count="6">
    <tableColumn id="1" name="Año" dataDxfId="12"/>
    <tableColumn id="2" name="Tijuana-Tecate" dataDxfId="11"/>
    <tableColumn id="3" name="Tecate-La Rumorosa" dataDxfId="10"/>
    <tableColumn id="5" name="La Rumorosa-Centinela" dataDxfId="9"/>
    <tableColumn id="4" name="Total aforo Vehicular" dataDxfId="1"/>
    <tableColumn id="6" name="Variación porcentual" dataDxfId="0"/>
  </tableColumns>
  <tableStyleInfo name="OTBC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C7:G139" totalsRowShown="0" headerRowDxfId="8" dataDxfId="7">
  <autoFilter ref="C7:G139"/>
  <tableColumns count="5">
    <tableColumn id="1" name="Año" dataDxfId="6"/>
    <tableColumn id="2" name="Mes" dataDxfId="5"/>
    <tableColumn id="3" name="Tijuana-Tecate" dataDxfId="4"/>
    <tableColumn id="4" name="Tecate-La Rumorosa" dataDxfId="3"/>
    <tableColumn id="5" name="La Rumorosa-Centinela" dataDxfId="2"/>
  </tableColumns>
  <tableStyleInfo name="OTBC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34"/>
  <sheetViews>
    <sheetView tabSelected="1" workbookViewId="0">
      <selection activeCell="A7" sqref="A7"/>
    </sheetView>
  </sheetViews>
  <sheetFormatPr baseColWidth="10" defaultRowHeight="15"/>
  <cols>
    <col min="3" max="3" width="14.85546875" customWidth="1"/>
    <col min="4" max="4" width="16.28515625" bestFit="1" customWidth="1"/>
    <col min="5" max="5" width="21.140625" customWidth="1"/>
    <col min="6" max="6" width="25.140625" customWidth="1"/>
    <col min="7" max="7" width="18.42578125" customWidth="1"/>
    <col min="8" max="8" width="15" customWidth="1"/>
  </cols>
  <sheetData>
    <row r="1" spans="3:8" ht="15" customHeight="1">
      <c r="C1" s="11" t="s">
        <v>14</v>
      </c>
      <c r="D1" s="11"/>
      <c r="E1" s="11"/>
      <c r="F1" s="11"/>
      <c r="G1" s="11"/>
      <c r="H1" s="11"/>
    </row>
    <row r="2" spans="3:8" ht="15" customHeight="1">
      <c r="C2" s="11"/>
      <c r="D2" s="11"/>
      <c r="E2" s="11"/>
      <c r="F2" s="11"/>
      <c r="G2" s="11"/>
      <c r="H2" s="11"/>
    </row>
    <row r="3" spans="3:8" ht="15" customHeight="1">
      <c r="C3" s="11"/>
      <c r="D3" s="11"/>
      <c r="E3" s="11"/>
      <c r="F3" s="11"/>
      <c r="G3" s="11"/>
      <c r="H3" s="11"/>
    </row>
    <row r="4" spans="3:8" ht="15" customHeight="1">
      <c r="C4" s="11"/>
      <c r="D4" s="11"/>
      <c r="E4" s="11"/>
      <c r="F4" s="11"/>
      <c r="G4" s="11"/>
      <c r="H4" s="11"/>
    </row>
    <row r="5" spans="3:8" ht="15" customHeight="1">
      <c r="C5" s="11"/>
      <c r="D5" s="11"/>
      <c r="E5" s="11"/>
      <c r="F5" s="11"/>
      <c r="G5" s="11"/>
      <c r="H5" s="11"/>
    </row>
    <row r="6" spans="3:8" ht="15" customHeight="1">
      <c r="C6" s="12" t="s">
        <v>21</v>
      </c>
      <c r="D6" s="12"/>
      <c r="E6" s="12"/>
      <c r="F6" s="12"/>
      <c r="G6" s="12"/>
      <c r="H6" s="12"/>
    </row>
    <row r="7" spans="3:8" ht="30">
      <c r="C7" s="7" t="s">
        <v>12</v>
      </c>
      <c r="D7" s="7" t="s">
        <v>16</v>
      </c>
      <c r="E7" s="7" t="s">
        <v>17</v>
      </c>
      <c r="F7" s="7" t="s">
        <v>18</v>
      </c>
      <c r="G7" s="7" t="s">
        <v>19</v>
      </c>
      <c r="H7" s="7" t="s">
        <v>20</v>
      </c>
    </row>
    <row r="8" spans="3:8">
      <c r="C8" s="9">
        <v>2014</v>
      </c>
      <c r="D8" s="8">
        <v>3486260</v>
      </c>
      <c r="E8" s="8">
        <v>2398363</v>
      </c>
      <c r="F8" s="8">
        <v>3071644</v>
      </c>
      <c r="G8" s="14">
        <v>8956267</v>
      </c>
      <c r="H8" s="15"/>
    </row>
    <row r="9" spans="3:8">
      <c r="C9" s="9">
        <v>2015</v>
      </c>
      <c r="D9" s="8">
        <v>3494806</v>
      </c>
      <c r="E9" s="8">
        <v>2542874</v>
      </c>
      <c r="F9" s="8">
        <v>3214300</v>
      </c>
      <c r="G9" s="14">
        <v>9251980</v>
      </c>
      <c r="H9" s="16">
        <v>3.3017439073667636</v>
      </c>
    </row>
    <row r="10" spans="3:8">
      <c r="C10" s="9">
        <v>2016</v>
      </c>
      <c r="D10" s="8">
        <v>3939906</v>
      </c>
      <c r="E10" s="8">
        <v>2816598</v>
      </c>
      <c r="F10" s="8">
        <v>3480584</v>
      </c>
      <c r="G10" s="14">
        <v>10237088</v>
      </c>
      <c r="H10" s="16">
        <v>10.647537067741176</v>
      </c>
    </row>
    <row r="11" spans="3:8">
      <c r="C11" s="9">
        <v>2017</v>
      </c>
      <c r="D11" s="8">
        <v>4129265</v>
      </c>
      <c r="E11" s="8">
        <v>2856179</v>
      </c>
      <c r="F11" s="8">
        <v>3476119</v>
      </c>
      <c r="G11" s="14">
        <v>10461563</v>
      </c>
      <c r="H11" s="16">
        <v>2.1927622386366123</v>
      </c>
    </row>
    <row r="12" spans="3:8">
      <c r="C12" s="9">
        <v>2018</v>
      </c>
      <c r="D12" s="8">
        <v>4394784</v>
      </c>
      <c r="E12" s="8">
        <v>2827503</v>
      </c>
      <c r="F12" s="8">
        <v>3653263</v>
      </c>
      <c r="G12" s="14">
        <v>10875550</v>
      </c>
      <c r="H12" s="16">
        <v>3.957219394463332</v>
      </c>
    </row>
    <row r="13" spans="3:8">
      <c r="C13" s="5">
        <v>2019</v>
      </c>
      <c r="D13" s="8">
        <v>3992478</v>
      </c>
      <c r="E13" s="8">
        <v>1473181</v>
      </c>
      <c r="F13" s="8">
        <v>3789566</v>
      </c>
      <c r="G13" s="14">
        <v>9255225</v>
      </c>
      <c r="H13" s="16">
        <v>-14.898786728027549</v>
      </c>
    </row>
    <row r="14" spans="3:8">
      <c r="C14" s="5">
        <v>2020</v>
      </c>
      <c r="D14" s="8">
        <v>8822952</v>
      </c>
      <c r="E14" s="8">
        <v>2821924</v>
      </c>
      <c r="F14" s="8">
        <v>3496235</v>
      </c>
      <c r="G14" s="14">
        <v>15141111</v>
      </c>
      <c r="H14" s="16">
        <v>63.595277262303185</v>
      </c>
    </row>
    <row r="15" spans="3:8">
      <c r="C15" s="5">
        <v>2021</v>
      </c>
      <c r="D15" s="8">
        <v>6072235</v>
      </c>
      <c r="E15" s="8">
        <v>3711890</v>
      </c>
      <c r="F15" s="8">
        <v>4587148</v>
      </c>
      <c r="G15" s="14">
        <v>14371273</v>
      </c>
      <c r="H15" s="16">
        <v>-5.0844221404888978</v>
      </c>
    </row>
    <row r="16" spans="3:8">
      <c r="C16" s="5">
        <v>2022</v>
      </c>
      <c r="D16" s="8">
        <v>6384570</v>
      </c>
      <c r="E16" s="8">
        <v>3461599</v>
      </c>
      <c r="F16" s="8">
        <v>4666595</v>
      </c>
      <c r="G16" s="14">
        <v>14512764</v>
      </c>
      <c r="H16" s="16">
        <v>0.98454047877317485</v>
      </c>
    </row>
    <row r="17" spans="3:8">
      <c r="C17" s="5">
        <v>2023</v>
      </c>
      <c r="D17" s="8">
        <v>6521019</v>
      </c>
      <c r="E17" s="8">
        <v>4061620</v>
      </c>
      <c r="F17" s="8">
        <v>4580465</v>
      </c>
      <c r="G17" s="14">
        <v>15163104</v>
      </c>
      <c r="H17" s="16">
        <v>4.4811587923568519</v>
      </c>
    </row>
    <row r="18" spans="3:8">
      <c r="C18" s="6">
        <v>2024</v>
      </c>
      <c r="D18" s="8">
        <v>6685291</v>
      </c>
      <c r="E18" s="8">
        <v>4213251</v>
      </c>
      <c r="F18" s="8">
        <v>4686881</v>
      </c>
      <c r="G18" s="14">
        <v>15585423</v>
      </c>
      <c r="H18" s="16">
        <v>2.7851751198171559</v>
      </c>
    </row>
    <row r="19" spans="3:8">
      <c r="C19" s="4"/>
      <c r="D19" s="4"/>
      <c r="E19" s="4"/>
    </row>
    <row r="20" spans="3:8">
      <c r="C20" s="4"/>
      <c r="D20" s="4"/>
      <c r="E20" s="4"/>
    </row>
    <row r="21" spans="3:8">
      <c r="C21" s="4"/>
      <c r="D21" s="4"/>
      <c r="E21" s="4"/>
    </row>
    <row r="22" spans="3:8" ht="48" customHeight="1">
      <c r="C22" s="13" t="s">
        <v>15</v>
      </c>
      <c r="D22" s="13"/>
      <c r="E22" s="13"/>
      <c r="F22" s="13"/>
      <c r="G22" s="13"/>
      <c r="H22" s="13"/>
    </row>
    <row r="23" spans="3:8">
      <c r="C23" s="4"/>
      <c r="D23" s="4"/>
      <c r="E23" s="4"/>
    </row>
    <row r="24" spans="3:8">
      <c r="C24" s="4"/>
      <c r="D24" s="4"/>
      <c r="E24" s="4"/>
    </row>
    <row r="25" spans="3:8">
      <c r="C25" s="4"/>
      <c r="D25" s="4"/>
      <c r="E25" s="4"/>
    </row>
    <row r="26" spans="3:8">
      <c r="C26" s="4"/>
      <c r="D26" s="4"/>
      <c r="E26" s="4"/>
    </row>
    <row r="27" spans="3:8">
      <c r="C27" s="4"/>
      <c r="D27" s="4"/>
      <c r="E27" s="4"/>
    </row>
    <row r="28" spans="3:8">
      <c r="C28" s="4"/>
      <c r="D28" s="4"/>
      <c r="E28" s="4"/>
    </row>
    <row r="29" spans="3:8">
      <c r="C29" s="4"/>
      <c r="D29" s="4"/>
      <c r="E29" s="4"/>
    </row>
    <row r="30" spans="3:8">
      <c r="C30" s="4"/>
      <c r="D30" s="4"/>
      <c r="E30" s="4"/>
    </row>
    <row r="31" spans="3:8">
      <c r="C31" s="4"/>
      <c r="D31" s="4"/>
      <c r="E31" s="4"/>
    </row>
    <row r="32" spans="3:8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</sheetData>
  <mergeCells count="3">
    <mergeCell ref="C1:H5"/>
    <mergeCell ref="C6:H6"/>
    <mergeCell ref="C22:H22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39"/>
  <sheetViews>
    <sheetView workbookViewId="0">
      <selection activeCell="A7" sqref="A7"/>
    </sheetView>
  </sheetViews>
  <sheetFormatPr baseColWidth="10" defaultRowHeight="15"/>
  <cols>
    <col min="3" max="3" width="14.5703125" customWidth="1"/>
    <col min="4" max="4" width="20.28515625" customWidth="1"/>
    <col min="5" max="5" width="18.85546875" customWidth="1"/>
    <col min="6" max="6" width="20.85546875" customWidth="1"/>
    <col min="7" max="7" width="23.28515625" customWidth="1"/>
  </cols>
  <sheetData>
    <row r="1" spans="3:7" ht="15" customHeight="1">
      <c r="C1" s="11" t="s">
        <v>14</v>
      </c>
      <c r="D1" s="11"/>
      <c r="E1" s="11"/>
      <c r="F1" s="11"/>
      <c r="G1" s="11"/>
    </row>
    <row r="2" spans="3:7" ht="15" customHeight="1">
      <c r="C2" s="11"/>
      <c r="D2" s="11"/>
      <c r="E2" s="11"/>
      <c r="F2" s="11"/>
      <c r="G2" s="11"/>
    </row>
    <row r="3" spans="3:7" ht="15" customHeight="1">
      <c r="C3" s="11"/>
      <c r="D3" s="11"/>
      <c r="E3" s="11"/>
      <c r="F3" s="11"/>
      <c r="G3" s="11"/>
    </row>
    <row r="4" spans="3:7" ht="15" customHeight="1">
      <c r="C4" s="11"/>
      <c r="D4" s="11"/>
      <c r="E4" s="11"/>
      <c r="F4" s="11"/>
      <c r="G4" s="11"/>
    </row>
    <row r="5" spans="3:7" ht="15" customHeight="1">
      <c r="C5" s="11"/>
      <c r="D5" s="11"/>
      <c r="E5" s="11"/>
      <c r="F5" s="11"/>
      <c r="G5" s="11"/>
    </row>
    <row r="6" spans="3:7" ht="15" customHeight="1">
      <c r="C6" s="12" t="s">
        <v>21</v>
      </c>
      <c r="D6" s="12"/>
      <c r="E6" s="12"/>
      <c r="F6" s="12"/>
      <c r="G6" s="12"/>
    </row>
    <row r="7" spans="3:7" ht="30" customHeight="1">
      <c r="C7" s="3" t="s">
        <v>12</v>
      </c>
      <c r="D7" s="3" t="s">
        <v>13</v>
      </c>
      <c r="E7" s="7" t="s">
        <v>16</v>
      </c>
      <c r="F7" s="7" t="s">
        <v>17</v>
      </c>
      <c r="G7" s="7" t="s">
        <v>18</v>
      </c>
    </row>
    <row r="8" spans="3:7">
      <c r="C8" s="10">
        <v>2014</v>
      </c>
      <c r="D8" s="2" t="s">
        <v>0</v>
      </c>
      <c r="E8" s="8">
        <v>279995</v>
      </c>
      <c r="F8" s="8">
        <v>186168</v>
      </c>
      <c r="G8" s="8">
        <v>238865</v>
      </c>
    </row>
    <row r="9" spans="3:7">
      <c r="C9" s="10">
        <v>2014</v>
      </c>
      <c r="D9" s="2" t="s">
        <v>1</v>
      </c>
      <c r="E9" s="8">
        <v>251158</v>
      </c>
      <c r="F9" s="8">
        <v>166994</v>
      </c>
      <c r="G9" s="8">
        <v>215362</v>
      </c>
    </row>
    <row r="10" spans="3:7">
      <c r="C10" s="10">
        <v>2014</v>
      </c>
      <c r="D10" s="2" t="s">
        <v>2</v>
      </c>
      <c r="E10" s="8">
        <v>289536</v>
      </c>
      <c r="F10" s="8">
        <v>193529</v>
      </c>
      <c r="G10" s="8">
        <v>250065</v>
      </c>
    </row>
    <row r="11" spans="3:7">
      <c r="C11" s="10">
        <v>2014</v>
      </c>
      <c r="D11" s="2" t="s">
        <v>3</v>
      </c>
      <c r="E11" s="8">
        <v>298806</v>
      </c>
      <c r="F11" s="8">
        <v>208861</v>
      </c>
      <c r="G11" s="8">
        <v>271117</v>
      </c>
    </row>
    <row r="12" spans="3:7">
      <c r="C12" s="10">
        <v>2014</v>
      </c>
      <c r="D12" s="2" t="s">
        <v>4</v>
      </c>
      <c r="E12" s="8">
        <v>296670</v>
      </c>
      <c r="F12" s="8">
        <v>196981</v>
      </c>
      <c r="G12" s="8">
        <v>257857</v>
      </c>
    </row>
    <row r="13" spans="3:7">
      <c r="C13" s="10">
        <v>2014</v>
      </c>
      <c r="D13" s="2" t="s">
        <v>5</v>
      </c>
      <c r="E13" s="8">
        <v>284270</v>
      </c>
      <c r="F13" s="8">
        <v>187846</v>
      </c>
      <c r="G13" s="8">
        <v>252104</v>
      </c>
    </row>
    <row r="14" spans="3:7">
      <c r="C14" s="10">
        <v>2014</v>
      </c>
      <c r="D14" s="2" t="s">
        <v>6</v>
      </c>
      <c r="E14" s="8">
        <v>327982</v>
      </c>
      <c r="F14" s="8">
        <v>229700</v>
      </c>
      <c r="G14" s="8">
        <v>309713</v>
      </c>
    </row>
    <row r="15" spans="3:7">
      <c r="C15" s="10">
        <v>2014</v>
      </c>
      <c r="D15" s="2" t="s">
        <v>7</v>
      </c>
      <c r="E15" s="8">
        <v>321304</v>
      </c>
      <c r="F15" s="8">
        <v>225678</v>
      </c>
      <c r="G15" s="8">
        <v>302521</v>
      </c>
    </row>
    <row r="16" spans="3:7">
      <c r="C16" s="10">
        <v>2014</v>
      </c>
      <c r="D16" s="2" t="s">
        <v>8</v>
      </c>
      <c r="E16" s="8">
        <v>274579</v>
      </c>
      <c r="F16" s="8">
        <v>188568</v>
      </c>
      <c r="G16" s="8">
        <v>237930</v>
      </c>
    </row>
    <row r="17" spans="3:7">
      <c r="C17" s="10">
        <v>2014</v>
      </c>
      <c r="D17" s="2" t="s">
        <v>9</v>
      </c>
      <c r="E17" s="8">
        <v>289961</v>
      </c>
      <c r="F17" s="8">
        <v>202609</v>
      </c>
      <c r="G17" s="8">
        <v>243526</v>
      </c>
    </row>
    <row r="18" spans="3:7">
      <c r="C18" s="10">
        <v>2014</v>
      </c>
      <c r="D18" s="2" t="s">
        <v>10</v>
      </c>
      <c r="E18" s="8">
        <v>281359</v>
      </c>
      <c r="F18" s="8">
        <v>199761</v>
      </c>
      <c r="G18" s="8">
        <v>241511</v>
      </c>
    </row>
    <row r="19" spans="3:7">
      <c r="C19" s="10">
        <v>2014</v>
      </c>
      <c r="D19" s="2" t="s">
        <v>11</v>
      </c>
      <c r="E19" s="8">
        <v>290640</v>
      </c>
      <c r="F19" s="8">
        <v>211668</v>
      </c>
      <c r="G19" s="8">
        <v>251073</v>
      </c>
    </row>
    <row r="20" spans="3:7">
      <c r="C20" s="10">
        <v>2015</v>
      </c>
      <c r="D20" s="2" t="s">
        <v>0</v>
      </c>
      <c r="E20" s="8">
        <v>282120</v>
      </c>
      <c r="F20" s="8">
        <v>210050</v>
      </c>
      <c r="G20" s="8">
        <v>261450</v>
      </c>
    </row>
    <row r="21" spans="3:7">
      <c r="C21" s="10">
        <v>2015</v>
      </c>
      <c r="D21" s="2" t="s">
        <v>1</v>
      </c>
      <c r="E21" s="8">
        <v>254045</v>
      </c>
      <c r="F21" s="8">
        <v>181662</v>
      </c>
      <c r="G21" s="8">
        <v>226506</v>
      </c>
    </row>
    <row r="22" spans="3:7">
      <c r="C22" s="10">
        <v>2015</v>
      </c>
      <c r="D22" s="2" t="s">
        <v>2</v>
      </c>
      <c r="E22" s="8">
        <v>288396</v>
      </c>
      <c r="F22" s="8">
        <v>209280</v>
      </c>
      <c r="G22" s="8">
        <v>263064</v>
      </c>
    </row>
    <row r="23" spans="3:7">
      <c r="C23" s="10">
        <v>2015</v>
      </c>
      <c r="D23" s="2" t="s">
        <v>3</v>
      </c>
      <c r="E23" s="8">
        <v>289513</v>
      </c>
      <c r="F23" s="8">
        <v>216229</v>
      </c>
      <c r="G23" s="8">
        <v>274217</v>
      </c>
    </row>
    <row r="24" spans="3:7">
      <c r="C24" s="10">
        <v>2015</v>
      </c>
      <c r="D24" s="2" t="s">
        <v>4</v>
      </c>
      <c r="E24" s="8">
        <v>288232</v>
      </c>
      <c r="F24" s="8">
        <v>207443</v>
      </c>
      <c r="G24" s="8">
        <v>266089</v>
      </c>
    </row>
    <row r="25" spans="3:7">
      <c r="C25" s="10">
        <v>2015</v>
      </c>
      <c r="D25" s="2" t="s">
        <v>5</v>
      </c>
      <c r="E25" s="8">
        <v>286358</v>
      </c>
      <c r="F25" s="8">
        <v>200234</v>
      </c>
      <c r="G25" s="8">
        <v>261710</v>
      </c>
    </row>
    <row r="26" spans="3:7">
      <c r="C26" s="10">
        <v>2015</v>
      </c>
      <c r="D26" s="2" t="s">
        <v>6</v>
      </c>
      <c r="E26" s="8">
        <v>329308</v>
      </c>
      <c r="F26" s="8">
        <v>245557</v>
      </c>
      <c r="G26" s="8">
        <v>323417</v>
      </c>
    </row>
    <row r="27" spans="3:7">
      <c r="C27" s="10">
        <v>2015</v>
      </c>
      <c r="D27" s="2" t="s">
        <v>7</v>
      </c>
      <c r="E27" s="8">
        <v>321067</v>
      </c>
      <c r="F27" s="8">
        <v>237629</v>
      </c>
      <c r="G27" s="8">
        <v>309613</v>
      </c>
    </row>
    <row r="28" spans="3:7">
      <c r="C28" s="10">
        <v>2015</v>
      </c>
      <c r="D28" s="2" t="s">
        <v>8</v>
      </c>
      <c r="E28" s="8">
        <v>276317</v>
      </c>
      <c r="F28" s="8">
        <v>193067</v>
      </c>
      <c r="G28" s="8">
        <v>246054</v>
      </c>
    </row>
    <row r="29" spans="3:7">
      <c r="C29" s="10">
        <v>2015</v>
      </c>
      <c r="D29" s="2" t="s">
        <v>9</v>
      </c>
      <c r="E29" s="8">
        <v>298241</v>
      </c>
      <c r="F29" s="8">
        <v>210312</v>
      </c>
      <c r="G29" s="8">
        <v>260129</v>
      </c>
    </row>
    <row r="30" spans="3:7">
      <c r="C30" s="10">
        <v>2015</v>
      </c>
      <c r="D30" s="2" t="s">
        <v>10</v>
      </c>
      <c r="E30" s="8">
        <v>272759</v>
      </c>
      <c r="F30" s="8">
        <v>208660</v>
      </c>
      <c r="G30" s="8">
        <v>254833</v>
      </c>
    </row>
    <row r="31" spans="3:7">
      <c r="C31" s="10">
        <v>2015</v>
      </c>
      <c r="D31" s="2" t="s">
        <v>11</v>
      </c>
      <c r="E31" s="8">
        <v>308450</v>
      </c>
      <c r="F31" s="8">
        <v>222751</v>
      </c>
      <c r="G31" s="8">
        <v>267218</v>
      </c>
    </row>
    <row r="32" spans="3:7">
      <c r="C32" s="10">
        <v>2016</v>
      </c>
      <c r="D32" s="2" t="s">
        <v>0</v>
      </c>
      <c r="E32" s="8">
        <v>285410</v>
      </c>
      <c r="F32" s="8">
        <v>207827</v>
      </c>
      <c r="G32" s="8">
        <v>259857</v>
      </c>
    </row>
    <row r="33" spans="3:7">
      <c r="C33" s="10">
        <v>2016</v>
      </c>
      <c r="D33" s="2" t="s">
        <v>1</v>
      </c>
      <c r="E33" s="8">
        <v>284428</v>
      </c>
      <c r="F33" s="8">
        <v>199920</v>
      </c>
      <c r="G33" s="8">
        <v>245240</v>
      </c>
    </row>
    <row r="34" spans="3:7">
      <c r="C34" s="10">
        <v>2016</v>
      </c>
      <c r="D34" s="2" t="s">
        <v>2</v>
      </c>
      <c r="E34" s="8">
        <v>334925</v>
      </c>
      <c r="F34" s="8">
        <v>245391</v>
      </c>
      <c r="G34" s="8">
        <v>305015</v>
      </c>
    </row>
    <row r="35" spans="3:7">
      <c r="C35" s="10">
        <v>2016</v>
      </c>
      <c r="D35" s="2" t="s">
        <v>3</v>
      </c>
      <c r="E35" s="8">
        <v>308161</v>
      </c>
      <c r="F35" s="8">
        <v>218951</v>
      </c>
      <c r="G35" s="8">
        <v>268571</v>
      </c>
    </row>
    <row r="36" spans="3:7">
      <c r="C36" s="10">
        <v>2016</v>
      </c>
      <c r="D36" s="2" t="s">
        <v>4</v>
      </c>
      <c r="E36" s="8">
        <v>323217</v>
      </c>
      <c r="F36" s="8">
        <v>229304</v>
      </c>
      <c r="G36" s="8">
        <v>283875</v>
      </c>
    </row>
    <row r="37" spans="3:7">
      <c r="C37" s="10">
        <v>2016</v>
      </c>
      <c r="D37" s="2" t="s">
        <v>5</v>
      </c>
      <c r="E37" s="8">
        <v>326248</v>
      </c>
      <c r="F37" s="8">
        <v>223153</v>
      </c>
      <c r="G37" s="8">
        <v>285435</v>
      </c>
    </row>
    <row r="38" spans="3:7">
      <c r="C38" s="10">
        <v>2016</v>
      </c>
      <c r="D38" s="2" t="s">
        <v>6</v>
      </c>
      <c r="E38" s="8">
        <v>382203</v>
      </c>
      <c r="F38" s="8">
        <v>284525</v>
      </c>
      <c r="G38" s="8">
        <v>365683</v>
      </c>
    </row>
    <row r="39" spans="3:7">
      <c r="C39" s="10">
        <v>2016</v>
      </c>
      <c r="D39" s="2" t="s">
        <v>7</v>
      </c>
      <c r="E39" s="8">
        <v>365600</v>
      </c>
      <c r="F39" s="8">
        <v>261924</v>
      </c>
      <c r="G39" s="8">
        <v>333942</v>
      </c>
    </row>
    <row r="40" spans="3:7">
      <c r="C40" s="10">
        <v>2016</v>
      </c>
      <c r="D40" s="2" t="s">
        <v>8</v>
      </c>
      <c r="E40" s="8">
        <v>328024</v>
      </c>
      <c r="F40" s="8">
        <v>229228</v>
      </c>
      <c r="G40" s="8">
        <v>283497</v>
      </c>
    </row>
    <row r="41" spans="3:7">
      <c r="C41" s="10">
        <v>2016</v>
      </c>
      <c r="D41" s="2" t="s">
        <v>9</v>
      </c>
      <c r="E41" s="8">
        <v>331508</v>
      </c>
      <c r="F41" s="8">
        <v>234852</v>
      </c>
      <c r="G41" s="8">
        <v>283805</v>
      </c>
    </row>
    <row r="42" spans="3:7">
      <c r="C42" s="10">
        <v>2016</v>
      </c>
      <c r="D42" s="2" t="s">
        <v>10</v>
      </c>
      <c r="E42" s="8">
        <v>323348</v>
      </c>
      <c r="F42" s="8">
        <v>231092</v>
      </c>
      <c r="G42" s="8">
        <v>274492</v>
      </c>
    </row>
    <row r="43" spans="3:7">
      <c r="C43" s="10">
        <v>2016</v>
      </c>
      <c r="D43" s="2" t="s">
        <v>11</v>
      </c>
      <c r="E43" s="8">
        <v>346834</v>
      </c>
      <c r="F43" s="8">
        <v>250431</v>
      </c>
      <c r="G43" s="8">
        <v>291172</v>
      </c>
    </row>
    <row r="44" spans="3:7">
      <c r="C44" s="10">
        <v>2017</v>
      </c>
      <c r="D44" s="2" t="s">
        <v>0</v>
      </c>
      <c r="E44" s="8">
        <v>206206</v>
      </c>
      <c r="F44" s="8">
        <v>205918</v>
      </c>
      <c r="G44" s="8">
        <v>246918</v>
      </c>
    </row>
    <row r="45" spans="3:7">
      <c r="C45" s="10">
        <v>2017</v>
      </c>
      <c r="D45" s="2" t="s">
        <v>1</v>
      </c>
      <c r="E45" s="8">
        <v>274855</v>
      </c>
      <c r="F45" s="8">
        <v>192964</v>
      </c>
      <c r="G45" s="8">
        <v>233452</v>
      </c>
    </row>
    <row r="46" spans="3:7">
      <c r="C46" s="10">
        <v>2017</v>
      </c>
      <c r="D46" s="2" t="s">
        <v>2</v>
      </c>
      <c r="E46" s="8">
        <v>341851</v>
      </c>
      <c r="F46" s="8">
        <v>232454</v>
      </c>
      <c r="G46" s="8">
        <v>282117</v>
      </c>
    </row>
    <row r="47" spans="3:7">
      <c r="C47" s="10">
        <v>2017</v>
      </c>
      <c r="D47" s="2" t="s">
        <v>3</v>
      </c>
      <c r="E47" s="8">
        <v>366978</v>
      </c>
      <c r="F47" s="8">
        <v>262192</v>
      </c>
      <c r="G47" s="8">
        <v>320803</v>
      </c>
    </row>
    <row r="48" spans="3:7">
      <c r="C48" s="10">
        <v>2017</v>
      </c>
      <c r="D48" s="2" t="s">
        <v>4</v>
      </c>
      <c r="E48" s="8">
        <v>351731</v>
      </c>
      <c r="F48" s="8">
        <v>238517</v>
      </c>
      <c r="G48" s="8">
        <v>291235</v>
      </c>
    </row>
    <row r="49" spans="3:7">
      <c r="C49" s="10">
        <v>2017</v>
      </c>
      <c r="D49" s="2" t="s">
        <v>5</v>
      </c>
      <c r="E49" s="8">
        <v>352664</v>
      </c>
      <c r="F49" s="8">
        <v>231415</v>
      </c>
      <c r="G49" s="8">
        <v>285776</v>
      </c>
    </row>
    <row r="50" spans="3:7">
      <c r="C50" s="10">
        <v>2017</v>
      </c>
      <c r="D50" s="2" t="s">
        <v>6</v>
      </c>
      <c r="E50" s="8">
        <v>411827</v>
      </c>
      <c r="F50" s="8">
        <v>284623</v>
      </c>
      <c r="G50" s="8">
        <v>362946</v>
      </c>
    </row>
    <row r="51" spans="3:7">
      <c r="C51" s="10">
        <v>2017</v>
      </c>
      <c r="D51" s="2" t="s">
        <v>7</v>
      </c>
      <c r="E51" s="8">
        <v>393424</v>
      </c>
      <c r="F51" s="8">
        <v>262317</v>
      </c>
      <c r="G51" s="8">
        <v>327140</v>
      </c>
    </row>
    <row r="52" spans="3:7">
      <c r="C52" s="10">
        <v>2017</v>
      </c>
      <c r="D52" s="2" t="s">
        <v>8</v>
      </c>
      <c r="E52" s="8">
        <v>350896</v>
      </c>
      <c r="F52" s="8">
        <v>228488</v>
      </c>
      <c r="G52" s="8">
        <v>277892</v>
      </c>
    </row>
    <row r="53" spans="3:7">
      <c r="C53" s="10">
        <v>2017</v>
      </c>
      <c r="D53" s="2" t="s">
        <v>9</v>
      </c>
      <c r="E53" s="8">
        <v>358314</v>
      </c>
      <c r="F53" s="8">
        <v>233770</v>
      </c>
      <c r="G53" s="8">
        <v>280124</v>
      </c>
    </row>
    <row r="54" spans="3:7">
      <c r="C54" s="10">
        <v>2017</v>
      </c>
      <c r="D54" s="2" t="s">
        <v>10</v>
      </c>
      <c r="E54" s="8">
        <v>351667</v>
      </c>
      <c r="F54" s="8">
        <v>231882</v>
      </c>
      <c r="G54" s="8">
        <v>274993</v>
      </c>
    </row>
    <row r="55" spans="3:7">
      <c r="C55" s="10">
        <v>2017</v>
      </c>
      <c r="D55" s="2" t="s">
        <v>11</v>
      </c>
      <c r="E55" s="8">
        <v>368852</v>
      </c>
      <c r="F55" s="8">
        <v>251639</v>
      </c>
      <c r="G55" s="8">
        <v>292723</v>
      </c>
    </row>
    <row r="56" spans="3:7">
      <c r="C56" s="10">
        <v>2018</v>
      </c>
      <c r="D56" s="2" t="s">
        <v>0</v>
      </c>
      <c r="E56" s="8">
        <v>354246</v>
      </c>
      <c r="F56" s="8">
        <v>238127</v>
      </c>
      <c r="G56" s="8">
        <v>288746</v>
      </c>
    </row>
    <row r="57" spans="3:7">
      <c r="C57" s="10">
        <v>2018</v>
      </c>
      <c r="D57" s="2" t="s">
        <v>1</v>
      </c>
      <c r="E57" s="8">
        <v>329645</v>
      </c>
      <c r="F57" s="8">
        <v>217938</v>
      </c>
      <c r="G57" s="8">
        <v>264527</v>
      </c>
    </row>
    <row r="58" spans="3:7">
      <c r="C58" s="10">
        <v>2018</v>
      </c>
      <c r="D58" s="2" t="s">
        <v>2</v>
      </c>
      <c r="E58" s="8">
        <v>385888</v>
      </c>
      <c r="F58" s="8">
        <v>259266</v>
      </c>
      <c r="G58" s="8">
        <v>319213</v>
      </c>
    </row>
    <row r="59" spans="3:7">
      <c r="C59" s="10">
        <v>2018</v>
      </c>
      <c r="D59" s="2" t="s">
        <v>3</v>
      </c>
      <c r="E59" s="8">
        <v>378702</v>
      </c>
      <c r="F59" s="8">
        <v>251342</v>
      </c>
      <c r="G59" s="8">
        <v>309952</v>
      </c>
    </row>
    <row r="60" spans="3:7">
      <c r="C60" s="10">
        <v>2018</v>
      </c>
      <c r="D60" s="2" t="s">
        <v>4</v>
      </c>
      <c r="E60" s="8">
        <v>381909</v>
      </c>
      <c r="F60" s="8">
        <v>240379</v>
      </c>
      <c r="G60" s="8">
        <v>298973</v>
      </c>
    </row>
    <row r="61" spans="3:7">
      <c r="C61" s="10">
        <v>2018</v>
      </c>
      <c r="D61" s="2" t="s">
        <v>5</v>
      </c>
      <c r="E61" s="8">
        <v>380626</v>
      </c>
      <c r="F61" s="8">
        <v>237808</v>
      </c>
      <c r="G61" s="8">
        <v>300134</v>
      </c>
    </row>
    <row r="62" spans="3:7">
      <c r="C62" s="10">
        <v>2018</v>
      </c>
      <c r="D62" s="2" t="s">
        <v>6</v>
      </c>
      <c r="E62" s="8">
        <v>437197</v>
      </c>
      <c r="F62" s="8">
        <v>288489</v>
      </c>
      <c r="G62" s="8">
        <v>378641</v>
      </c>
    </row>
    <row r="63" spans="3:7">
      <c r="C63" s="10">
        <v>2018</v>
      </c>
      <c r="D63" s="2" t="s">
        <v>7</v>
      </c>
      <c r="E63" s="8">
        <v>422592</v>
      </c>
      <c r="F63" s="8">
        <v>263336</v>
      </c>
      <c r="G63" s="8">
        <v>347684</v>
      </c>
    </row>
    <row r="64" spans="3:7">
      <c r="C64" s="10">
        <v>2018</v>
      </c>
      <c r="D64" s="2" t="s">
        <v>8</v>
      </c>
      <c r="E64" s="8">
        <v>347068</v>
      </c>
      <c r="F64" s="8">
        <v>214344</v>
      </c>
      <c r="G64" s="8">
        <v>287425</v>
      </c>
    </row>
    <row r="65" spans="3:7">
      <c r="C65" s="10">
        <v>2018</v>
      </c>
      <c r="D65" s="2" t="s">
        <v>9</v>
      </c>
      <c r="E65" s="8">
        <v>345064</v>
      </c>
      <c r="F65" s="8">
        <v>207198</v>
      </c>
      <c r="G65" s="8">
        <v>285115</v>
      </c>
    </row>
    <row r="66" spans="3:7">
      <c r="C66" s="10">
        <v>2018</v>
      </c>
      <c r="D66" s="2" t="s">
        <v>10</v>
      </c>
      <c r="E66" s="8">
        <v>335169</v>
      </c>
      <c r="F66" s="8">
        <v>205886</v>
      </c>
      <c r="G66" s="8">
        <v>285096</v>
      </c>
    </row>
    <row r="67" spans="3:7">
      <c r="C67" s="10">
        <v>2018</v>
      </c>
      <c r="D67" s="2" t="s">
        <v>11</v>
      </c>
      <c r="E67" s="8">
        <v>296678</v>
      </c>
      <c r="F67" s="8">
        <v>203390</v>
      </c>
      <c r="G67" s="8">
        <v>287757</v>
      </c>
    </row>
    <row r="68" spans="3:7">
      <c r="C68" s="1">
        <v>2019</v>
      </c>
      <c r="D68" s="2" t="s">
        <v>0</v>
      </c>
      <c r="E68" s="8">
        <v>452574</v>
      </c>
      <c r="F68" s="8">
        <v>178083</v>
      </c>
      <c r="G68" s="8">
        <v>336958</v>
      </c>
    </row>
    <row r="69" spans="3:7">
      <c r="C69" s="1">
        <v>2019</v>
      </c>
      <c r="D69" s="2" t="s">
        <v>1</v>
      </c>
      <c r="E69" s="8">
        <v>453398</v>
      </c>
      <c r="F69" s="8">
        <v>273538</v>
      </c>
      <c r="G69" s="8">
        <v>330191</v>
      </c>
    </row>
    <row r="70" spans="3:7">
      <c r="C70" s="1">
        <v>2019</v>
      </c>
      <c r="D70" s="2" t="s">
        <v>2</v>
      </c>
      <c r="E70" s="8">
        <v>526526</v>
      </c>
      <c r="F70" s="8">
        <v>324221</v>
      </c>
      <c r="G70" s="8">
        <v>385848</v>
      </c>
    </row>
    <row r="71" spans="3:7">
      <c r="C71" s="1">
        <v>2019</v>
      </c>
      <c r="D71" s="2" t="s">
        <v>3</v>
      </c>
      <c r="E71" s="8">
        <v>551997</v>
      </c>
      <c r="F71" s="8">
        <v>347146</v>
      </c>
      <c r="G71" s="8">
        <v>416975</v>
      </c>
    </row>
    <row r="72" spans="3:7">
      <c r="C72" s="1">
        <v>2019</v>
      </c>
      <c r="D72" s="2" t="s">
        <v>4</v>
      </c>
      <c r="E72" s="8">
        <v>559375</v>
      </c>
      <c r="F72" s="8">
        <v>332458</v>
      </c>
      <c r="G72" s="8">
        <v>401360</v>
      </c>
    </row>
    <row r="73" spans="3:7">
      <c r="C73" s="1">
        <v>2019</v>
      </c>
      <c r="D73" s="2" t="s">
        <v>5</v>
      </c>
      <c r="E73" s="8">
        <v>545313</v>
      </c>
      <c r="F73" s="8">
        <v>328491</v>
      </c>
      <c r="G73" s="8">
        <v>396100</v>
      </c>
    </row>
    <row r="74" spans="3:7">
      <c r="C74" s="1">
        <v>2019</v>
      </c>
      <c r="D74" s="2" t="s">
        <v>6</v>
      </c>
      <c r="E74" s="8">
        <v>597923</v>
      </c>
      <c r="F74" s="8">
        <v>375651</v>
      </c>
      <c r="G74" s="8">
        <v>467904</v>
      </c>
    </row>
    <row r="75" spans="3:7">
      <c r="C75" s="1">
        <v>2019</v>
      </c>
      <c r="D75" s="2" t="s">
        <v>7</v>
      </c>
      <c r="E75" s="8">
        <v>561546</v>
      </c>
      <c r="F75" s="8">
        <v>343324</v>
      </c>
      <c r="G75" s="8">
        <v>419404</v>
      </c>
    </row>
    <row r="76" spans="3:7">
      <c r="C76" s="1">
        <v>2019</v>
      </c>
      <c r="D76" s="2" t="s">
        <v>8</v>
      </c>
      <c r="E76" s="8">
        <v>534833</v>
      </c>
      <c r="F76" s="8">
        <v>316357</v>
      </c>
      <c r="G76" s="8">
        <v>379782</v>
      </c>
    </row>
    <row r="77" spans="3:7">
      <c r="C77" s="1">
        <v>2019</v>
      </c>
      <c r="D77" s="2" t="s">
        <v>9</v>
      </c>
      <c r="E77" s="8">
        <v>550349</v>
      </c>
      <c r="F77" s="8">
        <v>330625</v>
      </c>
      <c r="G77" s="8">
        <v>392713</v>
      </c>
    </row>
    <row r="78" spans="3:7">
      <c r="C78" s="1">
        <v>2019</v>
      </c>
      <c r="D78" s="2" t="s">
        <v>10</v>
      </c>
      <c r="E78" s="8">
        <v>516726</v>
      </c>
      <c r="F78" s="8">
        <v>311705</v>
      </c>
      <c r="G78" s="8">
        <v>362988</v>
      </c>
    </row>
    <row r="79" spans="3:7">
      <c r="C79" s="1">
        <v>2019</v>
      </c>
      <c r="D79" s="2" t="s">
        <v>11</v>
      </c>
      <c r="E79" s="8">
        <v>534010</v>
      </c>
      <c r="F79" s="8"/>
      <c r="G79" s="8">
        <v>376372</v>
      </c>
    </row>
    <row r="80" spans="3:7">
      <c r="C80" s="1">
        <v>2020</v>
      </c>
      <c r="D80" s="2" t="s">
        <v>0</v>
      </c>
      <c r="E80" s="8">
        <v>399833</v>
      </c>
      <c r="F80" s="8">
        <v>252592</v>
      </c>
      <c r="G80" s="8">
        <v>299927</v>
      </c>
    </row>
    <row r="81" spans="3:7">
      <c r="C81" s="1">
        <v>2020</v>
      </c>
      <c r="D81" s="2" t="s">
        <v>1</v>
      </c>
      <c r="E81" s="8">
        <v>384966</v>
      </c>
      <c r="F81" s="8">
        <v>236360</v>
      </c>
      <c r="G81" s="8">
        <v>278085</v>
      </c>
    </row>
    <row r="82" spans="3:7">
      <c r="C82" s="1">
        <v>2020</v>
      </c>
      <c r="D82" s="2" t="s">
        <v>2</v>
      </c>
      <c r="E82" s="8">
        <v>342994</v>
      </c>
      <c r="F82" s="8">
        <v>218338</v>
      </c>
      <c r="G82" s="8">
        <v>266581</v>
      </c>
    </row>
    <row r="83" spans="3:7">
      <c r="C83" s="1">
        <v>2020</v>
      </c>
      <c r="D83" s="2" t="s">
        <v>3</v>
      </c>
      <c r="E83" s="8">
        <v>305047</v>
      </c>
      <c r="F83" s="8">
        <v>128769</v>
      </c>
      <c r="G83" s="8">
        <v>158453</v>
      </c>
    </row>
    <row r="84" spans="3:7">
      <c r="C84" s="1">
        <v>2020</v>
      </c>
      <c r="D84" s="2" t="s">
        <v>4</v>
      </c>
      <c r="E84" s="8">
        <v>293515</v>
      </c>
      <c r="F84" s="8">
        <v>163117</v>
      </c>
      <c r="G84" s="8">
        <v>207660</v>
      </c>
    </row>
    <row r="85" spans="3:7">
      <c r="C85" s="1">
        <v>2020</v>
      </c>
      <c r="D85" s="2" t="s">
        <v>5</v>
      </c>
      <c r="E85" s="8">
        <v>343563</v>
      </c>
      <c r="F85" s="8">
        <v>192064</v>
      </c>
      <c r="G85" s="8">
        <v>248846</v>
      </c>
    </row>
    <row r="86" spans="3:7">
      <c r="C86" s="1">
        <v>2020</v>
      </c>
      <c r="D86" s="2" t="s">
        <v>6</v>
      </c>
      <c r="E86" s="8">
        <v>413815</v>
      </c>
      <c r="F86" s="8">
        <v>242929</v>
      </c>
      <c r="G86" s="8">
        <v>294832</v>
      </c>
    </row>
    <row r="87" spans="3:7">
      <c r="C87" s="1">
        <v>2020</v>
      </c>
      <c r="D87" s="2" t="s">
        <v>7</v>
      </c>
      <c r="E87" s="8">
        <v>480860</v>
      </c>
      <c r="F87" s="8">
        <f>220624+1003+4580+1377+0+9027+3862+1194+34243+1842+531+268+11584+2816+0</f>
        <v>292951</v>
      </c>
      <c r="G87" s="8">
        <v>392353</v>
      </c>
    </row>
    <row r="88" spans="3:7">
      <c r="C88" s="1">
        <v>2020</v>
      </c>
      <c r="D88" s="2" t="s">
        <v>8</v>
      </c>
      <c r="E88" s="8">
        <v>4526570</v>
      </c>
      <c r="F88" s="8">
        <f>209336+1088+5101+1495+0+8933+3714+1177+34863+1736+492+211+11608+3725+0</f>
        <v>283479</v>
      </c>
      <c r="G88" s="8">
        <v>359857</v>
      </c>
    </row>
    <row r="89" spans="3:7">
      <c r="C89" s="1">
        <v>2020</v>
      </c>
      <c r="D89" s="2" t="s">
        <v>9</v>
      </c>
      <c r="E89" s="8">
        <v>471854</v>
      </c>
      <c r="F89" s="8">
        <f>210831+909+5780+1626+1+9527+4065+1289+37015+1927+400+228+12555+3409+0</f>
        <v>289562</v>
      </c>
      <c r="G89" s="8">
        <v>355349</v>
      </c>
    </row>
    <row r="90" spans="3:7">
      <c r="C90" s="1">
        <v>2020</v>
      </c>
      <c r="D90" s="2" t="s">
        <v>10</v>
      </c>
      <c r="E90" s="8">
        <v>435344</v>
      </c>
      <c r="F90" s="8">
        <f>188953+1194+5605+1560+0+9268+3796+1188+35766+1778+481+167+11682+2920+0</f>
        <v>264358</v>
      </c>
      <c r="G90" s="8">
        <v>324993</v>
      </c>
    </row>
    <row r="91" spans="3:7">
      <c r="C91" s="1">
        <v>2020</v>
      </c>
      <c r="D91" s="2" t="s">
        <v>11</v>
      </c>
      <c r="E91" s="8">
        <v>424591</v>
      </c>
      <c r="F91" s="8">
        <v>257405</v>
      </c>
      <c r="G91" s="8">
        <v>309299</v>
      </c>
    </row>
    <row r="92" spans="3:7">
      <c r="C92" s="1">
        <v>2021</v>
      </c>
      <c r="D92" s="2" t="s">
        <v>0</v>
      </c>
      <c r="E92" s="8">
        <v>414618</v>
      </c>
      <c r="F92" s="8">
        <v>231080</v>
      </c>
      <c r="G92" s="8">
        <v>302514</v>
      </c>
    </row>
    <row r="93" spans="3:7">
      <c r="C93" s="1">
        <v>2021</v>
      </c>
      <c r="D93" s="2" t="s">
        <v>1</v>
      </c>
      <c r="E93" s="8">
        <v>411940</v>
      </c>
      <c r="F93" s="8">
        <v>250886</v>
      </c>
      <c r="G93" s="8">
        <v>310029</v>
      </c>
    </row>
    <row r="94" spans="3:7">
      <c r="C94" s="1">
        <v>2021</v>
      </c>
      <c r="D94" s="2" t="s">
        <v>2</v>
      </c>
      <c r="E94" s="8">
        <v>471943</v>
      </c>
      <c r="F94" s="8">
        <v>287692</v>
      </c>
      <c r="G94" s="8">
        <v>358692</v>
      </c>
    </row>
    <row r="95" spans="3:7">
      <c r="C95" s="1">
        <v>2021</v>
      </c>
      <c r="D95" s="2" t="s">
        <v>3</v>
      </c>
      <c r="E95" s="8">
        <v>519584</v>
      </c>
      <c r="F95" s="8">
        <v>320607</v>
      </c>
      <c r="G95" s="8">
        <v>391619</v>
      </c>
    </row>
    <row r="96" spans="3:7">
      <c r="C96" s="1">
        <v>2021</v>
      </c>
      <c r="D96" s="2" t="s">
        <v>4</v>
      </c>
      <c r="E96" s="8">
        <v>538068</v>
      </c>
      <c r="F96" s="8">
        <v>330817</v>
      </c>
      <c r="G96" s="8">
        <v>404126</v>
      </c>
    </row>
    <row r="97" spans="3:7">
      <c r="C97" s="1">
        <v>2021</v>
      </c>
      <c r="D97" s="2" t="s">
        <v>5</v>
      </c>
      <c r="E97" s="8">
        <v>527776</v>
      </c>
      <c r="F97" s="8">
        <v>318608</v>
      </c>
      <c r="G97" s="8">
        <v>392430</v>
      </c>
    </row>
    <row r="98" spans="3:7">
      <c r="C98" s="1">
        <v>2021</v>
      </c>
      <c r="D98" s="2" t="s">
        <v>6</v>
      </c>
      <c r="E98" s="8">
        <v>590376</v>
      </c>
      <c r="F98" s="8">
        <v>367490</v>
      </c>
      <c r="G98" s="8">
        <v>465248</v>
      </c>
    </row>
    <row r="99" spans="3:7">
      <c r="C99" s="1">
        <v>2021</v>
      </c>
      <c r="D99" s="2" t="s">
        <v>7</v>
      </c>
      <c r="E99" s="8">
        <v>564054</v>
      </c>
      <c r="F99" s="8">
        <v>347073</v>
      </c>
      <c r="G99" s="8">
        <v>444021</v>
      </c>
    </row>
    <row r="100" spans="3:7">
      <c r="C100" s="1">
        <v>2021</v>
      </c>
      <c r="D100" s="2" t="s">
        <v>8</v>
      </c>
      <c r="E100" s="8">
        <v>513056</v>
      </c>
      <c r="F100" s="8">
        <v>313745</v>
      </c>
      <c r="G100" s="8">
        <v>398329</v>
      </c>
    </row>
    <row r="101" spans="3:7">
      <c r="C101" s="1">
        <v>2021</v>
      </c>
      <c r="D101" s="2" t="s">
        <v>9</v>
      </c>
      <c r="E101" s="8">
        <v>528490</v>
      </c>
      <c r="F101" s="8">
        <v>324275</v>
      </c>
      <c r="G101" s="8">
        <v>398329</v>
      </c>
    </row>
    <row r="102" spans="3:7">
      <c r="C102" s="1">
        <v>2021</v>
      </c>
      <c r="D102" s="2" t="s">
        <v>10</v>
      </c>
      <c r="E102" s="8">
        <v>495576</v>
      </c>
      <c r="F102" s="8">
        <v>306139</v>
      </c>
      <c r="G102" s="8">
        <v>366339</v>
      </c>
    </row>
    <row r="103" spans="3:7">
      <c r="C103" s="1">
        <v>2021</v>
      </c>
      <c r="D103" s="2" t="s">
        <v>11</v>
      </c>
      <c r="E103" s="8">
        <v>496754</v>
      </c>
      <c r="F103" s="8">
        <v>313478</v>
      </c>
      <c r="G103" s="8">
        <v>355472</v>
      </c>
    </row>
    <row r="104" spans="3:7">
      <c r="C104" s="1">
        <v>2022</v>
      </c>
      <c r="D104" s="2" t="s">
        <v>0</v>
      </c>
      <c r="E104" s="8">
        <v>452574</v>
      </c>
      <c r="F104" s="8">
        <v>178083</v>
      </c>
      <c r="G104" s="8">
        <v>336958</v>
      </c>
    </row>
    <row r="105" spans="3:7">
      <c r="C105" s="1">
        <v>2022</v>
      </c>
      <c r="D105" s="2" t="s">
        <v>1</v>
      </c>
      <c r="E105" s="8">
        <v>453398</v>
      </c>
      <c r="F105" s="8">
        <v>273538</v>
      </c>
      <c r="G105" s="8">
        <v>330191</v>
      </c>
    </row>
    <row r="106" spans="3:7">
      <c r="C106" s="1">
        <v>2022</v>
      </c>
      <c r="D106" s="2" t="s">
        <v>2</v>
      </c>
      <c r="E106" s="8">
        <v>526526</v>
      </c>
      <c r="F106" s="8">
        <v>324221</v>
      </c>
      <c r="G106" s="8">
        <v>385848</v>
      </c>
    </row>
    <row r="107" spans="3:7">
      <c r="C107" s="1">
        <v>2022</v>
      </c>
      <c r="D107" s="2" t="s">
        <v>3</v>
      </c>
      <c r="E107" s="8">
        <v>551997</v>
      </c>
      <c r="F107" s="8">
        <v>347146</v>
      </c>
      <c r="G107" s="8">
        <v>416975</v>
      </c>
    </row>
    <row r="108" spans="3:7">
      <c r="C108" s="1">
        <v>2022</v>
      </c>
      <c r="D108" s="2" t="s">
        <v>4</v>
      </c>
      <c r="E108" s="8">
        <v>559375</v>
      </c>
      <c r="F108" s="8">
        <v>332458</v>
      </c>
      <c r="G108" s="8">
        <v>401360</v>
      </c>
    </row>
    <row r="109" spans="3:7">
      <c r="C109" s="1">
        <v>2022</v>
      </c>
      <c r="D109" s="2" t="s">
        <v>5</v>
      </c>
      <c r="E109" s="8">
        <v>545313</v>
      </c>
      <c r="F109" s="8">
        <v>328491</v>
      </c>
      <c r="G109" s="8">
        <v>396100</v>
      </c>
    </row>
    <row r="110" spans="3:7">
      <c r="C110" s="1">
        <v>2022</v>
      </c>
      <c r="D110" s="2" t="s">
        <v>6</v>
      </c>
      <c r="E110" s="8">
        <v>597923</v>
      </c>
      <c r="F110" s="8">
        <v>375651</v>
      </c>
      <c r="G110" s="8">
        <v>467904</v>
      </c>
    </row>
    <row r="111" spans="3:7">
      <c r="C111" s="1">
        <v>2022</v>
      </c>
      <c r="D111" s="2" t="s">
        <v>7</v>
      </c>
      <c r="E111" s="8">
        <v>561546</v>
      </c>
      <c r="F111" s="8">
        <v>343324</v>
      </c>
      <c r="G111" s="8">
        <v>419404</v>
      </c>
    </row>
    <row r="112" spans="3:7">
      <c r="C112" s="1">
        <v>2022</v>
      </c>
      <c r="D112" s="2" t="s">
        <v>8</v>
      </c>
      <c r="E112" s="8">
        <v>534833</v>
      </c>
      <c r="F112" s="8">
        <v>316357</v>
      </c>
      <c r="G112" s="8">
        <v>379782</v>
      </c>
    </row>
    <row r="113" spans="3:7">
      <c r="C113" s="1">
        <v>2022</v>
      </c>
      <c r="D113" s="2" t="s">
        <v>9</v>
      </c>
      <c r="E113" s="8">
        <v>550349</v>
      </c>
      <c r="F113" s="8">
        <v>330625</v>
      </c>
      <c r="G113" s="8">
        <v>392713</v>
      </c>
    </row>
    <row r="114" spans="3:7">
      <c r="C114" s="1">
        <v>2022</v>
      </c>
      <c r="D114" s="2" t="s">
        <v>10</v>
      </c>
      <c r="E114" s="8">
        <v>516726</v>
      </c>
      <c r="F114" s="8">
        <v>311705</v>
      </c>
      <c r="G114" s="8">
        <v>362988</v>
      </c>
    </row>
    <row r="115" spans="3:7">
      <c r="C115" s="1">
        <v>2022</v>
      </c>
      <c r="D115" s="2" t="s">
        <v>11</v>
      </c>
      <c r="E115" s="8">
        <v>534010</v>
      </c>
      <c r="F115" s="8"/>
      <c r="G115" s="8">
        <v>376372</v>
      </c>
    </row>
    <row r="116" spans="3:7">
      <c r="C116" s="1">
        <v>2023</v>
      </c>
      <c r="D116" s="2" t="s">
        <v>0</v>
      </c>
      <c r="E116" s="8">
        <v>500371</v>
      </c>
      <c r="F116" s="8">
        <v>301901</v>
      </c>
      <c r="G116" s="8">
        <v>357674</v>
      </c>
    </row>
    <row r="117" spans="3:7">
      <c r="C117" s="1">
        <v>2023</v>
      </c>
      <c r="D117" s="2" t="s">
        <v>1</v>
      </c>
      <c r="E117" s="8">
        <v>451149</v>
      </c>
      <c r="F117" s="8">
        <v>257091</v>
      </c>
      <c r="G117" s="8">
        <v>308437</v>
      </c>
    </row>
    <row r="118" spans="3:7">
      <c r="C118" s="1">
        <v>2023</v>
      </c>
      <c r="D118" s="2" t="s">
        <v>2</v>
      </c>
      <c r="E118" s="8">
        <v>537167</v>
      </c>
      <c r="F118" s="8">
        <v>309401</v>
      </c>
      <c r="G118" s="8">
        <v>366702</v>
      </c>
    </row>
    <row r="119" spans="3:7">
      <c r="C119" s="1">
        <v>2023</v>
      </c>
      <c r="D119" s="2" t="s">
        <v>3</v>
      </c>
      <c r="E119" s="8">
        <v>564002</v>
      </c>
      <c r="F119" s="8">
        <v>341182</v>
      </c>
      <c r="G119" s="8">
        <v>406260</v>
      </c>
    </row>
    <row r="120" spans="3:7">
      <c r="C120" s="1">
        <v>2023</v>
      </c>
      <c r="D120" s="2" t="s">
        <v>4</v>
      </c>
      <c r="E120" s="8">
        <v>564011</v>
      </c>
      <c r="F120" s="8">
        <v>329100</v>
      </c>
      <c r="G120" s="8">
        <v>391406</v>
      </c>
    </row>
    <row r="121" spans="3:7">
      <c r="C121" s="1">
        <v>2023</v>
      </c>
      <c r="D121" s="2" t="s">
        <v>5</v>
      </c>
      <c r="E121" s="8">
        <v>556214</v>
      </c>
      <c r="F121" s="8">
        <v>327584</v>
      </c>
      <c r="G121" s="8">
        <v>394556</v>
      </c>
    </row>
    <row r="122" spans="3:7">
      <c r="C122" s="1">
        <v>2023</v>
      </c>
      <c r="D122" s="2" t="s">
        <v>6</v>
      </c>
      <c r="E122" s="8">
        <v>602183</v>
      </c>
      <c r="F122" s="8">
        <v>328888</v>
      </c>
      <c r="G122" s="8">
        <v>446474</v>
      </c>
    </row>
    <row r="123" spans="3:7">
      <c r="C123" s="1">
        <v>2023</v>
      </c>
      <c r="D123" s="2" t="s">
        <v>7</v>
      </c>
      <c r="E123" s="8">
        <v>572133</v>
      </c>
      <c r="F123" s="8">
        <v>355858</v>
      </c>
      <c r="G123" s="8">
        <v>400908</v>
      </c>
    </row>
    <row r="124" spans="3:7">
      <c r="C124" s="1">
        <v>2023</v>
      </c>
      <c r="D124" s="2" t="s">
        <v>8</v>
      </c>
      <c r="E124" s="8">
        <v>552459</v>
      </c>
      <c r="F124" s="8">
        <v>369692</v>
      </c>
      <c r="G124" s="8">
        <v>380099</v>
      </c>
    </row>
    <row r="125" spans="3:7">
      <c r="C125" s="1">
        <v>2023</v>
      </c>
      <c r="D125" s="2" t="s">
        <v>9</v>
      </c>
      <c r="E125" s="8">
        <v>558090</v>
      </c>
      <c r="F125" s="8">
        <v>382685</v>
      </c>
      <c r="G125" s="8">
        <v>383111</v>
      </c>
    </row>
    <row r="126" spans="3:7">
      <c r="C126" s="1">
        <v>2023</v>
      </c>
      <c r="D126" s="2" t="s">
        <v>10</v>
      </c>
      <c r="E126" s="8">
        <v>525654</v>
      </c>
      <c r="F126" s="8">
        <v>370737</v>
      </c>
      <c r="G126" s="8">
        <v>366860</v>
      </c>
    </row>
    <row r="127" spans="3:7">
      <c r="C127" s="1">
        <v>2023</v>
      </c>
      <c r="D127" s="2" t="s">
        <v>11</v>
      </c>
      <c r="E127" s="8">
        <v>537586</v>
      </c>
      <c r="F127" s="8">
        <v>387501</v>
      </c>
      <c r="G127" s="8">
        <v>377978</v>
      </c>
    </row>
    <row r="128" spans="3:7">
      <c r="C128" s="1">
        <v>2024</v>
      </c>
      <c r="D128" s="2" t="s">
        <v>0</v>
      </c>
      <c r="E128" s="8">
        <v>502722</v>
      </c>
      <c r="F128" s="8">
        <v>367523</v>
      </c>
      <c r="G128" s="8">
        <v>358277</v>
      </c>
    </row>
    <row r="129" spans="3:7">
      <c r="C129" s="1">
        <v>2024</v>
      </c>
      <c r="D129" s="2" t="s">
        <v>1</v>
      </c>
      <c r="E129" s="8">
        <v>473870</v>
      </c>
      <c r="F129" s="8">
        <v>311819</v>
      </c>
      <c r="G129" s="8">
        <v>324127</v>
      </c>
    </row>
    <row r="130" spans="3:7">
      <c r="C130" s="1">
        <v>2024</v>
      </c>
      <c r="D130" s="2" t="s">
        <v>2</v>
      </c>
      <c r="E130" s="8">
        <v>554523</v>
      </c>
      <c r="F130" s="8">
        <v>377826</v>
      </c>
      <c r="G130" s="8">
        <v>398175</v>
      </c>
    </row>
    <row r="131" spans="3:7">
      <c r="C131" s="1">
        <v>2024</v>
      </c>
      <c r="D131" s="2" t="s">
        <v>3</v>
      </c>
      <c r="E131" s="8">
        <v>566435</v>
      </c>
      <c r="F131" s="8">
        <v>383449</v>
      </c>
      <c r="G131" s="8">
        <v>378797</v>
      </c>
    </row>
    <row r="132" spans="3:7">
      <c r="C132" s="1">
        <v>2024</v>
      </c>
      <c r="D132" s="2" t="s">
        <v>4</v>
      </c>
      <c r="E132" s="8">
        <v>575050</v>
      </c>
      <c r="F132" s="8">
        <v>395977</v>
      </c>
      <c r="G132" s="8">
        <v>399019</v>
      </c>
    </row>
    <row r="133" spans="3:7">
      <c r="C133" s="1">
        <v>2024</v>
      </c>
      <c r="D133" s="2" t="s">
        <v>5</v>
      </c>
      <c r="E133" s="8">
        <v>573793</v>
      </c>
      <c r="F133" s="8">
        <v>348325</v>
      </c>
      <c r="G133" s="8">
        <v>404321</v>
      </c>
    </row>
    <row r="134" spans="3:7">
      <c r="C134" s="1">
        <v>2024</v>
      </c>
      <c r="D134" s="2" t="s">
        <v>6</v>
      </c>
      <c r="E134" s="8">
        <v>620376</v>
      </c>
      <c r="F134" s="8">
        <v>389154</v>
      </c>
      <c r="G134" s="8">
        <v>455684</v>
      </c>
    </row>
    <row r="135" spans="3:7">
      <c r="C135" s="1">
        <v>2024</v>
      </c>
      <c r="D135" s="2" t="s">
        <v>7</v>
      </c>
      <c r="E135" s="8">
        <v>611433</v>
      </c>
      <c r="F135" s="8">
        <v>382177</v>
      </c>
      <c r="G135" s="8">
        <v>444452</v>
      </c>
    </row>
    <row r="136" spans="3:7">
      <c r="C136" s="1">
        <v>2024</v>
      </c>
      <c r="D136" s="2" t="s">
        <v>8</v>
      </c>
      <c r="E136" s="8">
        <v>540726</v>
      </c>
      <c r="F136" s="8">
        <v>333799</v>
      </c>
      <c r="G136" s="8">
        <v>387492</v>
      </c>
    </row>
    <row r="137" spans="3:7">
      <c r="C137" s="1">
        <v>2024</v>
      </c>
      <c r="D137" s="2" t="s">
        <v>9</v>
      </c>
      <c r="E137" s="8">
        <v>548258</v>
      </c>
      <c r="F137" s="8">
        <v>338609</v>
      </c>
      <c r="G137" s="8">
        <v>385140</v>
      </c>
    </row>
    <row r="138" spans="3:7">
      <c r="C138" s="1">
        <v>2024</v>
      </c>
      <c r="D138" s="2" t="s">
        <v>10</v>
      </c>
      <c r="E138" s="8">
        <v>548098</v>
      </c>
      <c r="F138" s="8">
        <v>244823</v>
      </c>
      <c r="G138" s="8">
        <v>378941</v>
      </c>
    </row>
    <row r="139" spans="3:7">
      <c r="C139" s="1">
        <v>2024</v>
      </c>
      <c r="D139" s="2" t="s">
        <v>11</v>
      </c>
      <c r="E139" s="8">
        <v>570007</v>
      </c>
      <c r="F139" s="8">
        <v>339770</v>
      </c>
      <c r="G139" s="8">
        <v>372456</v>
      </c>
    </row>
  </sheetData>
  <mergeCells count="2">
    <mergeCell ref="C6:G6"/>
    <mergeCell ref="C1:G5"/>
  </mergeCells>
  <pageMargins left="0.7" right="0.7" top="0.75" bottom="0.75" header="0.3" footer="0.3"/>
  <pageSetup paperSize="11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Aforo vehicular anual</vt:lpstr>
      <vt:lpstr>Aforo vehicular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Vladimir Ruelas González</dc:creator>
  <cp:lastModifiedBy>Carlos Vladimir Ruelas González</cp:lastModifiedBy>
  <dcterms:created xsi:type="dcterms:W3CDTF">2025-02-11T19:10:27Z</dcterms:created>
  <dcterms:modified xsi:type="dcterms:W3CDTF">2025-02-20T21:09:35Z</dcterms:modified>
</cp:coreProperties>
</file>